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3" sheetId="1" r:id="rId1"/>
  </sheets>
  <definedNames>
    <definedName name="_xlnm.Print_Area" localSheetId="0">'Лист3'!$A$1:$N$23</definedName>
  </definedNames>
  <calcPr fullCalcOnLoad="1"/>
</workbook>
</file>

<file path=xl/sharedStrings.xml><?xml version="1.0" encoding="utf-8"?>
<sst xmlns="http://schemas.openxmlformats.org/spreadsheetml/2006/main" count="40" uniqueCount="33">
  <si>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</si>
  <si>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</si>
  <si>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</si>
  <si>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</si>
  <si>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</si>
  <si>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</si>
  <si>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</si>
  <si>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</si>
  <si>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</si>
  <si>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</si>
  <si>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</si>
  <si>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</si>
  <si>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</si>
  <si>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</si>
  <si>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</si>
  <si>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</si>
  <si>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>УТВЕРЖДАЮ: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</si>
  <si>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01.09.2014 г.</t>
  </si>
  <si>
    <t>не предостав-лено</t>
  </si>
  <si>
    <t>Кол-во</t>
  </si>
  <si>
    <t>Поставщик №1  Исх 1063 от 17.07.2014г. Вх. 1387 от 12.08.2014г.</t>
  </si>
  <si>
    <t>Поставщик №2  Исх 1064 от 14.07.2014г. Вх 1386 от 12.08.2014г.</t>
  </si>
  <si>
    <t>Поставщик №3  Исх 1067 от 14.07.2014г. Вх 1388 от 12.08.2014г.</t>
  </si>
  <si>
    <t xml:space="preserve">Поставщик №4  Исх 1065 от 14.07.2014г. Вх  </t>
  </si>
  <si>
    <t>Электронно-справочная информационная таблица Д.И. Менделеева</t>
  </si>
  <si>
    <t>Справочно-информационный стенд "Электрохимический ряд напряжений металлов"</t>
  </si>
  <si>
    <t>Электрифицированный обучающий комплект по физике для обучающихся общеобразовательных учреждений "ЕГЭ - пазлы"</t>
  </si>
  <si>
    <t xml:space="preserve">Поставщик №5 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</si>
  <si>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</si>
  <si>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"Поставка информационно - справочного материала и наглядных пособий для учебного процесса"</t>
  </si>
  <si>
    <t xml:space="preserve"> Панель с раздельной световой индикацией каждого элемента. На панели информация о 117 элементах периодической системы, которые разбираются по 15 параметрам основных физико-химических свойств. В комплекте: электронно-справочная информационная таблица, сенсорный беспроводной пульт дистанционного управления, крепежные элементы, паспорт изделия с руководством по эксплуатации на русском языке. Габариты не менее 1995*1495*55мм не более  2000*1500*60мм, вес не более 30кг, электропитание  220В. Полноцветная печать  не менее 1440dpi с антибликовым покрытием и переменным размером капли.</t>
  </si>
  <si>
    <t>Магнитно-маркерная мобильная демонстрационная панель с комплектом плоскорельефных элементов электрических цепей на магнитной основе. В комплекте: панель магнитно-маркерная, комплект магнитных плоскорельефных элементов, набор цветных маркеров, очищающая жидкость для маркерных досок, стойка для крепления, паспорт изделия с руководством по эксплуатации и методическое руководство на русском языке. Габариты не менее 1495*595*1895мм не более 1500*600*1900мм, вес не более 15кг, электропитание 12В. Полноцветная печать  не менее 1440dpi с антибликовым покрытием и переменным размером капли.</t>
  </si>
  <si>
    <t>Панель с раздельной световой индикацией и размещенным электрохимичеким рядом напряжений металлов (пазлы). В комплекте: стенд справочно - информационный, сенсорный беспроводной пульт дистанционного управления, крепежные элементы, паспорт изделия с руководством по эксплуатации на русском языке. Габариты не менее 395*295мм не более 3500*300мм, вес не более 20кг, электропитание 220В. Полноцветная печать  не менее 1440dpi с антибликовым покрытием и переменным размером капли.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</si>
</sst>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447675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468225"/>
          <a:ext cx="170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6.7109375" style="0" customWidth="1"/>
    <col min="4" max="4" width="7.7109375" style="0" customWidth="1"/>
    <col min="5" max="5" width="37.7109375" style="0" customWidth="1"/>
    <col min="6" max="6" width="13.140625" style="0" customWidth="1"/>
    <col min="7" max="8" width="11.7109375" style="0" customWidth="1"/>
    <col min="9" max="9" width="12.140625" style="0" customWidth="1"/>
    <col min="10" max="10" width="11.7109375" style="0" customWidth="1"/>
    <col min="11" max="11" width="11.140625" style="0" customWidth="1"/>
    <col min="12" max="12" width="13.28125" style="0" customWidth="1"/>
    <col min="13" max="13" width="14.421875" style="0" customWidth="1"/>
    <col min="14" max="14" width="17.14062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51" customHeight="1">
      <c r="K1" s="21" t="s">
        <v>16</v>
      </c>
      <c r="L1" s="21"/>
      <c r="M1" s="21"/>
      <c r="N1" s="21"/>
    </row>
    <row r="2" spans="1:14" ht="19.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7.2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"/>
    </row>
    <row r="7" spans="1:15" ht="33" customHeight="1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0"/>
    </row>
    <row r="8" spans="1:15" ht="15.75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0"/>
    </row>
    <row r="10" spans="1:14" ht="27" customHeight="1">
      <c r="A10" s="22" t="s">
        <v>5</v>
      </c>
      <c r="B10" s="22" t="s">
        <v>0</v>
      </c>
      <c r="C10" s="29" t="s">
        <v>6</v>
      </c>
      <c r="D10" s="22" t="s">
        <v>19</v>
      </c>
      <c r="E10" s="22" t="s">
        <v>1</v>
      </c>
      <c r="F10" s="22" t="s">
        <v>4</v>
      </c>
      <c r="G10" s="23" t="s">
        <v>2</v>
      </c>
      <c r="H10" s="23"/>
      <c r="I10" s="23"/>
      <c r="J10" s="23"/>
      <c r="K10" s="23"/>
      <c r="L10" s="29" t="s">
        <v>15</v>
      </c>
      <c r="M10" s="22" t="s">
        <v>3</v>
      </c>
      <c r="N10" s="22" t="s">
        <v>9</v>
      </c>
    </row>
    <row r="11" spans="1:14" ht="113.25" customHeight="1">
      <c r="A11" s="22"/>
      <c r="B11" s="22"/>
      <c r="C11" s="30"/>
      <c r="D11" s="22"/>
      <c r="E11" s="22"/>
      <c r="F11" s="22"/>
      <c r="G11" s="5" t="s">
        <v>20</v>
      </c>
      <c r="H11" s="5" t="s">
        <v>21</v>
      </c>
      <c r="I11" s="5" t="s">
        <v>22</v>
      </c>
      <c r="J11" s="5" t="s">
        <v>23</v>
      </c>
      <c r="K11" s="13" t="s">
        <v>27</v>
      </c>
      <c r="L11" s="30"/>
      <c r="M11" s="22"/>
      <c r="N11" s="22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</row>
    <row r="13" spans="1:14" ht="214.5" customHeight="1">
      <c r="A13" s="1">
        <v>1</v>
      </c>
      <c r="B13" s="2" t="s">
        <v>24</v>
      </c>
      <c r="C13" s="1" t="s">
        <v>10</v>
      </c>
      <c r="D13" s="2">
        <v>1</v>
      </c>
      <c r="E13" s="19" t="s">
        <v>30</v>
      </c>
      <c r="F13" s="2">
        <v>3</v>
      </c>
      <c r="G13" s="3">
        <v>44700.08</v>
      </c>
      <c r="H13" s="12">
        <v>48768.45</v>
      </c>
      <c r="I13" s="3">
        <v>48619.11</v>
      </c>
      <c r="J13" s="11" t="s">
        <v>18</v>
      </c>
      <c r="K13" s="11" t="s">
        <v>18</v>
      </c>
      <c r="L13" s="3">
        <f>(G13+H13+I13)/3</f>
        <v>47362.54666666667</v>
      </c>
      <c r="M13" s="4">
        <f>STDEVA(G13:I13)/(SUM(G1:I13)/COUNTIF(G13:I13,"&gt;0"))</f>
        <v>0.04870056764330564</v>
      </c>
      <c r="N13" s="3">
        <f>L13*D13</f>
        <v>47362.54666666667</v>
      </c>
    </row>
    <row r="14" spans="1:14" ht="165.75" customHeight="1" thickBot="1">
      <c r="A14" s="1">
        <v>2</v>
      </c>
      <c r="B14" s="2" t="s">
        <v>25</v>
      </c>
      <c r="C14" s="1" t="s">
        <v>10</v>
      </c>
      <c r="D14" s="17">
        <v>1</v>
      </c>
      <c r="E14" s="20" t="s">
        <v>32</v>
      </c>
      <c r="F14" s="18">
        <v>3</v>
      </c>
      <c r="G14" s="3">
        <v>22350.04</v>
      </c>
      <c r="H14" s="12">
        <v>25513.12</v>
      </c>
      <c r="I14" s="3">
        <v>24595.55</v>
      </c>
      <c r="J14" s="11" t="s">
        <v>18</v>
      </c>
      <c r="K14" s="11" t="s">
        <v>18</v>
      </c>
      <c r="L14" s="3">
        <f>(G14+H14+I14)/3</f>
        <v>24152.903333333335</v>
      </c>
      <c r="M14" s="4">
        <f>STDEVA(G14:I14)/(SUM(G2:I14)/COUNTIF(G14:I14,"&gt;0"))</f>
        <v>0.022752474869018723</v>
      </c>
      <c r="N14" s="3">
        <f>L14*D14</f>
        <v>24152.903333333335</v>
      </c>
    </row>
    <row r="15" spans="1:14" ht="208.5" customHeight="1" thickBot="1">
      <c r="A15" s="1">
        <v>3</v>
      </c>
      <c r="B15" s="2" t="s">
        <v>26</v>
      </c>
      <c r="C15" s="1" t="s">
        <v>10</v>
      </c>
      <c r="D15" s="2">
        <v>1</v>
      </c>
      <c r="E15" s="16" t="s">
        <v>31</v>
      </c>
      <c r="F15" s="2">
        <v>3</v>
      </c>
      <c r="G15" s="3">
        <v>75967.56</v>
      </c>
      <c r="H15" s="12">
        <v>78587.39</v>
      </c>
      <c r="I15" s="3">
        <v>78394.55</v>
      </c>
      <c r="J15" s="11" t="s">
        <v>18</v>
      </c>
      <c r="K15" s="11" t="s">
        <v>18</v>
      </c>
      <c r="L15" s="3">
        <f>(G15+H15+I15)/3</f>
        <v>77649.83333333333</v>
      </c>
      <c r="M15" s="4">
        <f>STDEVA(G15:I15)/(SUM(G3:I15)/COUNTIF(G15:I15,"&gt;0"))</f>
        <v>0.009787802202632319</v>
      </c>
      <c r="N15" s="3">
        <f>L15*D15</f>
        <v>77649.83333333333</v>
      </c>
    </row>
    <row r="16" spans="1:14" ht="15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6">
        <f>SUM(N13:N15)</f>
        <v>149165.28333333333</v>
      </c>
    </row>
    <row r="18" spans="1:14" ht="12.75">
      <c r="A18" s="14" t="s">
        <v>7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5" ht="84.75" customHeight="1">
      <c r="A22" s="24" t="s">
        <v>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/>
    </row>
    <row r="23" spans="1:14" ht="12.75" hidden="1">
      <c r="A23" s="14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mergeCells count="18">
    <mergeCell ref="C10:C11"/>
    <mergeCell ref="A2:N2"/>
    <mergeCell ref="A3:N3"/>
    <mergeCell ref="N10:N11"/>
    <mergeCell ref="M10:M11"/>
    <mergeCell ref="A8:N8"/>
    <mergeCell ref="F10:F11"/>
    <mergeCell ref="L10:L11"/>
    <mergeCell ref="K1:N1"/>
    <mergeCell ref="D10:D11"/>
    <mergeCell ref="B10:B11"/>
    <mergeCell ref="E10:E11"/>
    <mergeCell ref="G10:K10"/>
    <mergeCell ref="A22:N22"/>
    <mergeCell ref="A16:M16"/>
    <mergeCell ref="A7:N7"/>
    <mergeCell ref="A6:N6"/>
    <mergeCell ref="A10:A11"/>
  </mergeCells>
  <printOptions/>
  <pageMargins left="1.220472440944882" right="0.35433070866141736" top="0.7480314960629921" bottom="0.7480314960629921" header="0.31496062992125984" footer="0.31496062992125984"/>
  <pageSetup fitToHeight="2" fitToWidth="1" horizontalDpi="600" verticalDpi="600" orientation="landscape" paperSize="9" scale="66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2014-10-27T08:59:45Z</cp:lastPrinted>
  <dcterms:created xsi:type="dcterms:W3CDTF">1996-10-08T23:32:33Z</dcterms:created>
  <dcterms:modified xsi:type="dcterms:W3CDTF">2014-10-27T09:00:57Z</dcterms:modified>
  <cp:category/>
  <cp:version/>
  <cp:contentType/>
  <cp:contentStatus/>
</cp:coreProperties>
</file>